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'!$A$1:$F$50</definedName>
    <definedName name="_xlnm.Print_Area" localSheetId="0">'доп.обр.с ЖКУ'!$A$1:$F$50</definedName>
  </definedNames>
  <calcPr fullCalcOnLoad="1"/>
</workbook>
</file>

<file path=xl/sharedStrings.xml><?xml version="1.0" encoding="utf-8"?>
<sst xmlns="http://schemas.openxmlformats.org/spreadsheetml/2006/main" count="122" uniqueCount="55">
  <si>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</si>
  <si>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</si>
  <si>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</si>
  <si>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</si>
  <si>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</si>
  <si>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</si>
  <si>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</si>
  <si>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</si>
  <si>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</si>
  <si>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</si>
  <si>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</si>
  <si>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</si>
  <si>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</si>
  <si>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</si>
  <si>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</si>
  <si>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</si>
  <si>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</si>
  <si>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</si>
  <si>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</si>
  <si>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</si>
  <si>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</si>
  <si>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</si>
  <si>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</si>
  <si>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</si>
  <si>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</si>
  <si>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</si>
  <si>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</si>
  <si>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</si>
  <si>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</si>
  <si>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</si>
  <si>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</si>
  <si>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</si>
  <si>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</si>
  <si>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</si>
  <si>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</si>
  <si>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</si>
  <si>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</si>
  <si>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</si>
  <si>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</si>
  <si>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</si>
  <si>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</si>
  <si>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</si>
  <si>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</si>
  <si>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</si>
  <si>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</si>
  <si>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</si>
  <si>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</si>
  <si>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</si>
  <si>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/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</si>
  <si>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01.02.2022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</si>
  <si>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февраля 2022 года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</si>
  <si>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2022год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</si>
  <si>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2022год          без учета  ЖКУ 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</si>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</sst>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8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39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9" fillId="35" borderId="11" xfId="53" applyFont="1" applyFill="1" applyBorder="1" applyAlignment="1">
      <alignment horizontal="center" vertical="top" wrapText="1"/>
      <protection/>
    </xf>
    <xf numFmtId="0" fontId="9" fillId="35" borderId="11" xfId="0" applyFont="1" applyFill="1" applyBorder="1" applyAlignment="1">
      <alignment horizontal="center" vertical="top" wrapText="1"/>
    </xf>
    <xf numFmtId="0" fontId="6" fillId="35" borderId="11" xfId="53" applyFont="1" applyFill="1" applyBorder="1" applyAlignment="1">
      <alignment horizontal="center" vertical="top"/>
      <protection/>
    </xf>
    <xf numFmtId="0" fontId="6" fillId="35" borderId="11" xfId="53" applyFont="1" applyFill="1" applyBorder="1" applyAlignment="1">
      <alignment vertical="top" wrapText="1"/>
      <protection/>
    </xf>
    <xf numFmtId="172" fontId="11" fillId="35" borderId="11" xfId="0" applyNumberFormat="1" applyFont="1" applyFill="1" applyBorder="1" applyAlignment="1">
      <alignment horizontal="center" vertical="center"/>
    </xf>
    <xf numFmtId="4" fontId="11" fillId="35" borderId="12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/>
    </xf>
    <xf numFmtId="0" fontId="7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horizontal="center"/>
    </xf>
    <xf numFmtId="0" fontId="55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9" fillId="35" borderId="11" xfId="0" applyFont="1" applyFill="1" applyBorder="1" applyAlignment="1">
      <alignment vertical="center" wrapText="1"/>
    </xf>
    <xf numFmtId="172" fontId="11" fillId="35" borderId="0" xfId="0" applyNumberFormat="1" applyFont="1" applyFill="1" applyBorder="1" applyAlignment="1">
      <alignment horizontal="center" vertical="center"/>
    </xf>
    <xf numFmtId="173" fontId="56" fillId="35" borderId="11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173" fontId="56" fillId="35" borderId="13" xfId="0" applyNumberFormat="1" applyFont="1" applyFill="1" applyBorder="1" applyAlignment="1">
      <alignment horizontal="center" vertical="center"/>
    </xf>
    <xf numFmtId="4" fontId="11" fillId="35" borderId="11" xfId="0" applyNumberFormat="1" applyFont="1" applyFill="1" applyBorder="1" applyAlignment="1">
      <alignment horizontal="center" vertical="center" wrapText="1"/>
    </xf>
    <xf numFmtId="2" fontId="11" fillId="35" borderId="14" xfId="0" applyNumberFormat="1" applyFont="1" applyFill="1" applyBorder="1" applyAlignment="1">
      <alignment horizontal="center" vertical="center"/>
    </xf>
    <xf numFmtId="172" fontId="11" fillId="35" borderId="14" xfId="0" applyNumberFormat="1" applyFont="1" applyFill="1" applyBorder="1" applyAlignment="1">
      <alignment horizontal="center" vertical="center"/>
    </xf>
    <xf numFmtId="2" fontId="11" fillId="35" borderId="0" xfId="0" applyNumberFormat="1" applyFont="1" applyFill="1" applyBorder="1" applyAlignment="1">
      <alignment horizontal="center" vertical="center"/>
    </xf>
    <xf numFmtId="4" fontId="57" fillId="35" borderId="0" xfId="0" applyNumberFormat="1" applyFont="1" applyFill="1" applyBorder="1" applyAlignment="1">
      <alignment horizontal="center" vertical="top"/>
    </xf>
    <xf numFmtId="2" fontId="16" fillId="35" borderId="0" xfId="0" applyNumberFormat="1" applyFont="1" applyFill="1" applyBorder="1" applyAlignment="1">
      <alignment horizontal="center" vertical="top"/>
    </xf>
    <xf numFmtId="172" fontId="16" fillId="35" borderId="0" xfId="0" applyNumberFormat="1" applyFont="1" applyFill="1" applyBorder="1" applyAlignment="1">
      <alignment horizontal="center" vertical="top"/>
    </xf>
    <xf numFmtId="4" fontId="16" fillId="35" borderId="0" xfId="0" applyNumberFormat="1" applyFont="1" applyFill="1" applyBorder="1" applyAlignment="1">
      <alignment horizontal="center" vertical="top"/>
    </xf>
    <xf numFmtId="0" fontId="11" fillId="35" borderId="0" xfId="0" applyFont="1" applyFill="1" applyBorder="1" applyAlignment="1">
      <alignment/>
    </xf>
    <xf numFmtId="0" fontId="11" fillId="35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14" customWidth="1"/>
    <col min="8" max="16384" width="9.125" style="1" customWidth="1"/>
  </cols>
  <sheetData>
    <row r="1" spans="1:6" ht="66" customHeight="1">
      <c r="A1" s="46" t="s">
        <v>50</v>
      </c>
      <c r="B1" s="46"/>
      <c r="C1" s="46"/>
      <c r="D1" s="46"/>
      <c r="E1" s="46"/>
      <c r="F1" s="46"/>
    </row>
    <row r="2" spans="1:6" ht="19.5" customHeight="1">
      <c r="A2" s="27"/>
      <c r="B2" s="27"/>
      <c r="C2" s="30"/>
      <c r="D2" s="31"/>
      <c r="E2" s="27"/>
      <c r="F2" s="27"/>
    </row>
    <row r="3" spans="1:7" s="3" customFormat="1" ht="76.5" customHeight="1">
      <c r="A3" s="21" t="s">
        <v>0</v>
      </c>
      <c r="B3" s="21" t="s">
        <v>1</v>
      </c>
      <c r="C3" s="22" t="s">
        <v>51</v>
      </c>
      <c r="D3" s="22" t="s">
        <v>49</v>
      </c>
      <c r="E3" s="32" t="s">
        <v>2</v>
      </c>
      <c r="F3" s="32" t="s">
        <v>3</v>
      </c>
      <c r="G3" s="15"/>
    </row>
    <row r="4" spans="1:7" ht="15.75">
      <c r="A4" s="23">
        <v>1</v>
      </c>
      <c r="B4" s="24" t="s">
        <v>4</v>
      </c>
      <c r="C4" s="34">
        <v>32087.6</v>
      </c>
      <c r="D4" s="26">
        <v>37100</v>
      </c>
      <c r="E4" s="35">
        <f>D4-C4</f>
        <v>5012.4000000000015</v>
      </c>
      <c r="F4" s="25">
        <f aca="true" t="shared" si="0" ref="F4:F9">ROUND((E4/C4*100),2)</f>
        <v>15.62</v>
      </c>
      <c r="G4" s="16"/>
    </row>
    <row r="5" spans="1:7" ht="15.75">
      <c r="A5" s="23">
        <v>2</v>
      </c>
      <c r="B5" s="24" t="s">
        <v>5</v>
      </c>
      <c r="C5" s="34">
        <v>41094</v>
      </c>
      <c r="D5" s="26">
        <v>41100</v>
      </c>
      <c r="E5" s="35">
        <f aca="true" t="shared" si="1" ref="E5:E47">D5-C5</f>
        <v>6</v>
      </c>
      <c r="F5" s="25">
        <f t="shared" si="0"/>
        <v>0.01</v>
      </c>
      <c r="G5" s="16"/>
    </row>
    <row r="6" spans="1:7" ht="15.75">
      <c r="A6" s="23">
        <v>3</v>
      </c>
      <c r="B6" s="24" t="s">
        <v>6</v>
      </c>
      <c r="C6" s="34">
        <v>27233.2</v>
      </c>
      <c r="D6" s="26">
        <v>26764.7</v>
      </c>
      <c r="E6" s="35">
        <f t="shared" si="1"/>
        <v>-468.5</v>
      </c>
      <c r="F6" s="25">
        <f t="shared" si="0"/>
        <v>-1.72</v>
      </c>
      <c r="G6" s="16"/>
    </row>
    <row r="7" spans="1:7" ht="16.5" customHeight="1">
      <c r="A7" s="23">
        <v>4</v>
      </c>
      <c r="B7" s="24" t="s">
        <v>42</v>
      </c>
      <c r="C7" s="34">
        <v>34473.6</v>
      </c>
      <c r="D7" s="26">
        <v>34500</v>
      </c>
      <c r="E7" s="35">
        <f t="shared" si="1"/>
        <v>26.400000000001455</v>
      </c>
      <c r="F7" s="25">
        <f t="shared" si="0"/>
        <v>0.08</v>
      </c>
      <c r="G7" s="16"/>
    </row>
    <row r="8" spans="1:7" ht="15.75">
      <c r="A8" s="23">
        <v>5</v>
      </c>
      <c r="B8" s="24" t="s">
        <v>7</v>
      </c>
      <c r="C8" s="34">
        <v>33112</v>
      </c>
      <c r="D8" s="26">
        <v>35711.1</v>
      </c>
      <c r="E8" s="35">
        <f t="shared" si="1"/>
        <v>2599.0999999999985</v>
      </c>
      <c r="F8" s="25">
        <f t="shared" si="0"/>
        <v>7.85</v>
      </c>
      <c r="G8" s="16"/>
    </row>
    <row r="9" spans="1:7" ht="15.75">
      <c r="A9" s="23">
        <v>6</v>
      </c>
      <c r="B9" s="24" t="s">
        <v>8</v>
      </c>
      <c r="C9" s="34">
        <v>30369.3</v>
      </c>
      <c r="D9" s="26">
        <v>21147.1</v>
      </c>
      <c r="E9" s="35">
        <f t="shared" si="1"/>
        <v>-9222.2</v>
      </c>
      <c r="F9" s="25">
        <f t="shared" si="0"/>
        <v>-30.37</v>
      </c>
      <c r="G9" s="16"/>
    </row>
    <row r="10" spans="1:7" ht="15.75">
      <c r="A10" s="23">
        <v>7</v>
      </c>
      <c r="B10" s="24" t="s">
        <v>9</v>
      </c>
      <c r="C10" s="34"/>
      <c r="D10" s="36" t="s">
        <v>48</v>
      </c>
      <c r="E10" s="35"/>
      <c r="F10" s="25"/>
      <c r="G10" s="17"/>
    </row>
    <row r="11" spans="1:7" ht="15.75">
      <c r="A11" s="23">
        <v>8</v>
      </c>
      <c r="B11" s="24" t="s">
        <v>10</v>
      </c>
      <c r="C11" s="34"/>
      <c r="D11" s="36" t="s">
        <v>48</v>
      </c>
      <c r="E11" s="35"/>
      <c r="F11" s="25"/>
      <c r="G11" s="17"/>
    </row>
    <row r="12" spans="1:7" ht="15.75">
      <c r="A12" s="23">
        <v>9</v>
      </c>
      <c r="B12" s="24" t="s">
        <v>11</v>
      </c>
      <c r="C12" s="34">
        <v>30243.8</v>
      </c>
      <c r="D12" s="26">
        <v>29833.3</v>
      </c>
      <c r="E12" s="35">
        <f t="shared" si="1"/>
        <v>-410.5</v>
      </c>
      <c r="F12" s="25">
        <f>ROUND((E12/C12*100),2)</f>
        <v>-1.36</v>
      </c>
      <c r="G12" s="16"/>
    </row>
    <row r="13" spans="1:7" ht="15.75">
      <c r="A13" s="23">
        <v>10</v>
      </c>
      <c r="B13" s="24" t="s">
        <v>12</v>
      </c>
      <c r="C13" s="34">
        <v>34699.2</v>
      </c>
      <c r="D13" s="26">
        <v>34600</v>
      </c>
      <c r="E13" s="35">
        <f t="shared" si="1"/>
        <v>-99.19999999999709</v>
      </c>
      <c r="F13" s="25">
        <f>ROUND((E13/C13*100),2)</f>
        <v>-0.29</v>
      </c>
      <c r="G13" s="16"/>
    </row>
    <row r="14" spans="1:7" ht="17.25" customHeight="1">
      <c r="A14" s="23">
        <v>11</v>
      </c>
      <c r="B14" s="24" t="s">
        <v>43</v>
      </c>
      <c r="C14" s="34">
        <v>33670.6</v>
      </c>
      <c r="D14" s="26">
        <v>33671.9</v>
      </c>
      <c r="E14" s="35">
        <f t="shared" si="1"/>
        <v>1.3000000000029104</v>
      </c>
      <c r="F14" s="25">
        <f>ROUND((E14/C14*100),2)</f>
        <v>0</v>
      </c>
      <c r="G14" s="16"/>
    </row>
    <row r="15" spans="1:7" ht="15.75">
      <c r="A15" s="23">
        <v>12</v>
      </c>
      <c r="B15" s="24" t="s">
        <v>13</v>
      </c>
      <c r="C15" s="34">
        <v>25094.7</v>
      </c>
      <c r="D15" s="26">
        <v>27150.5</v>
      </c>
      <c r="E15" s="35">
        <f t="shared" si="1"/>
        <v>2055.7999999999993</v>
      </c>
      <c r="F15" s="25">
        <f>ROUND((E15/C15*100),2)</f>
        <v>8.19</v>
      </c>
      <c r="G15" s="16"/>
    </row>
    <row r="16" spans="1:7" ht="15.75">
      <c r="A16" s="23">
        <v>13</v>
      </c>
      <c r="B16" s="24" t="s">
        <v>14</v>
      </c>
      <c r="C16" s="34">
        <v>33018.4</v>
      </c>
      <c r="D16" s="26">
        <v>33021.7</v>
      </c>
      <c r="E16" s="35">
        <f t="shared" si="1"/>
        <v>3.2999999999956344</v>
      </c>
      <c r="F16" s="25">
        <f>ROUND((E16/C16*100),2)</f>
        <v>0.01</v>
      </c>
      <c r="G16" s="16"/>
    </row>
    <row r="17" spans="1:7" ht="15.75">
      <c r="A17" s="23">
        <v>14</v>
      </c>
      <c r="B17" s="24" t="s">
        <v>15</v>
      </c>
      <c r="C17" s="34"/>
      <c r="D17" s="36" t="s">
        <v>48</v>
      </c>
      <c r="E17" s="35"/>
      <c r="F17" s="25"/>
      <c r="G17" s="17"/>
    </row>
    <row r="18" spans="1:7" ht="15.75">
      <c r="A18" s="23">
        <v>15</v>
      </c>
      <c r="B18" s="24" t="s">
        <v>16</v>
      </c>
      <c r="C18" s="34">
        <v>29613.9</v>
      </c>
      <c r="D18" s="26">
        <v>29620</v>
      </c>
      <c r="E18" s="35">
        <f t="shared" si="1"/>
        <v>6.099999999998545</v>
      </c>
      <c r="F18" s="25">
        <f>ROUND((E18/C18*100),2)</f>
        <v>0.02</v>
      </c>
      <c r="G18" s="16"/>
    </row>
    <row r="19" spans="1:7" ht="15.75">
      <c r="A19" s="23">
        <v>16</v>
      </c>
      <c r="B19" s="24" t="s">
        <v>17</v>
      </c>
      <c r="C19" s="34"/>
      <c r="D19" s="36" t="s">
        <v>48</v>
      </c>
      <c r="E19" s="35"/>
      <c r="F19" s="25"/>
      <c r="G19" s="17"/>
    </row>
    <row r="20" spans="1:7" ht="15.75">
      <c r="A20" s="23">
        <v>17</v>
      </c>
      <c r="B20" s="24" t="s">
        <v>18</v>
      </c>
      <c r="C20" s="34">
        <v>27569.1</v>
      </c>
      <c r="D20" s="26">
        <v>30763.6</v>
      </c>
      <c r="E20" s="35">
        <f t="shared" si="1"/>
        <v>3194.5</v>
      </c>
      <c r="F20" s="25">
        <f>ROUND((E20/C20*100),2)</f>
        <v>11.59</v>
      </c>
      <c r="G20" s="16"/>
    </row>
    <row r="21" spans="1:7" ht="15.75">
      <c r="A21" s="23">
        <v>18</v>
      </c>
      <c r="B21" s="24" t="s">
        <v>19</v>
      </c>
      <c r="C21" s="34"/>
      <c r="D21" s="36" t="s">
        <v>48</v>
      </c>
      <c r="E21" s="35"/>
      <c r="F21" s="25"/>
      <c r="G21" s="17"/>
    </row>
    <row r="22" spans="1:7" ht="15.75">
      <c r="A22" s="23">
        <v>19</v>
      </c>
      <c r="B22" s="24" t="s">
        <v>20</v>
      </c>
      <c r="C22" s="34">
        <v>29431.2</v>
      </c>
      <c r="D22" s="26">
        <v>27566.7</v>
      </c>
      <c r="E22" s="35">
        <f t="shared" si="1"/>
        <v>-1864.5</v>
      </c>
      <c r="F22" s="25">
        <f aca="true" t="shared" si="2" ref="F22:F27">ROUND((E22/C22*100),2)</f>
        <v>-6.34</v>
      </c>
      <c r="G22" s="16"/>
    </row>
    <row r="23" spans="1:7" ht="15.75">
      <c r="A23" s="23">
        <v>20</v>
      </c>
      <c r="B23" s="24" t="s">
        <v>21</v>
      </c>
      <c r="C23" s="34">
        <v>29955.1</v>
      </c>
      <c r="D23" s="26">
        <v>30657.1</v>
      </c>
      <c r="E23" s="35">
        <f t="shared" si="1"/>
        <v>702</v>
      </c>
      <c r="F23" s="25">
        <f t="shared" si="2"/>
        <v>2.34</v>
      </c>
      <c r="G23" s="16"/>
    </row>
    <row r="24" spans="1:7" ht="15.75">
      <c r="A24" s="23">
        <v>21</v>
      </c>
      <c r="B24" s="24" t="s">
        <v>22</v>
      </c>
      <c r="C24" s="34">
        <v>29699.2</v>
      </c>
      <c r="D24" s="26">
        <v>31406.6</v>
      </c>
      <c r="E24" s="35">
        <f t="shared" si="1"/>
        <v>1707.3999999999978</v>
      </c>
      <c r="F24" s="25">
        <f t="shared" si="2"/>
        <v>5.75</v>
      </c>
      <c r="G24" s="16"/>
    </row>
    <row r="25" spans="1:7" ht="15.75">
      <c r="A25" s="23">
        <v>22</v>
      </c>
      <c r="B25" s="24" t="s">
        <v>23</v>
      </c>
      <c r="C25" s="34">
        <v>29186.8</v>
      </c>
      <c r="D25" s="26">
        <v>29072.9</v>
      </c>
      <c r="E25" s="35">
        <f t="shared" si="1"/>
        <v>-113.89999999999782</v>
      </c>
      <c r="F25" s="25">
        <f t="shared" si="2"/>
        <v>-0.39</v>
      </c>
      <c r="G25" s="16"/>
    </row>
    <row r="26" spans="1:7" ht="15.75">
      <c r="A26" s="23">
        <v>23</v>
      </c>
      <c r="B26" s="24" t="s">
        <v>24</v>
      </c>
      <c r="C26" s="34">
        <v>31076</v>
      </c>
      <c r="D26" s="26">
        <v>29940</v>
      </c>
      <c r="E26" s="35">
        <f t="shared" si="1"/>
        <v>-1136</v>
      </c>
      <c r="F26" s="25">
        <f t="shared" si="2"/>
        <v>-3.66</v>
      </c>
      <c r="G26" s="16"/>
    </row>
    <row r="27" spans="1:7" ht="15.75">
      <c r="A27" s="23">
        <v>24</v>
      </c>
      <c r="B27" s="24" t="s">
        <v>25</v>
      </c>
      <c r="C27" s="34">
        <v>33053.6</v>
      </c>
      <c r="D27" s="26">
        <v>33063.8</v>
      </c>
      <c r="E27" s="35">
        <f t="shared" si="1"/>
        <v>10.200000000004366</v>
      </c>
      <c r="F27" s="25">
        <f t="shared" si="2"/>
        <v>0.03</v>
      </c>
      <c r="G27" s="16"/>
    </row>
    <row r="28" spans="1:7" ht="15.75">
      <c r="A28" s="23">
        <v>26</v>
      </c>
      <c r="B28" s="24" t="s">
        <v>26</v>
      </c>
      <c r="C28" s="34"/>
      <c r="D28" s="36" t="s">
        <v>48</v>
      </c>
      <c r="E28" s="35"/>
      <c r="F28" s="25"/>
      <c r="G28" s="17"/>
    </row>
    <row r="29" spans="1:7" ht="15.75">
      <c r="A29" s="23">
        <v>27</v>
      </c>
      <c r="B29" s="24" t="s">
        <v>47</v>
      </c>
      <c r="C29" s="34">
        <v>35588.6</v>
      </c>
      <c r="D29" s="26">
        <v>35177.7</v>
      </c>
      <c r="E29" s="35">
        <f t="shared" si="1"/>
        <v>-410.90000000000146</v>
      </c>
      <c r="F29" s="25">
        <f aca="true" t="shared" si="3" ref="F29:F37">ROUND((E29/C29*100),2)</f>
        <v>-1.15</v>
      </c>
      <c r="G29" s="16"/>
    </row>
    <row r="30" spans="1:7" ht="15.75">
      <c r="A30" s="23">
        <v>28</v>
      </c>
      <c r="B30" s="24" t="s">
        <v>27</v>
      </c>
      <c r="C30" s="34">
        <v>30124.3</v>
      </c>
      <c r="D30" s="26">
        <v>36365.4</v>
      </c>
      <c r="E30" s="35">
        <f t="shared" si="1"/>
        <v>6241.100000000002</v>
      </c>
      <c r="F30" s="25">
        <f t="shared" si="3"/>
        <v>20.72</v>
      </c>
      <c r="G30" s="16"/>
    </row>
    <row r="31" spans="1:7" ht="15.75">
      <c r="A31" s="23">
        <v>29</v>
      </c>
      <c r="B31" s="24" t="s">
        <v>28</v>
      </c>
      <c r="C31" s="34">
        <v>27675.4</v>
      </c>
      <c r="D31" s="26">
        <v>27690.5</v>
      </c>
      <c r="E31" s="35">
        <f t="shared" si="1"/>
        <v>15.099999999998545</v>
      </c>
      <c r="F31" s="25">
        <f t="shared" si="3"/>
        <v>0.05</v>
      </c>
      <c r="G31" s="16"/>
    </row>
    <row r="32" spans="1:7" ht="15.75">
      <c r="A32" s="23">
        <v>30</v>
      </c>
      <c r="B32" s="24" t="s">
        <v>29</v>
      </c>
      <c r="C32" s="34">
        <v>36518.4</v>
      </c>
      <c r="D32" s="26">
        <v>36668.9</v>
      </c>
      <c r="E32" s="35">
        <f t="shared" si="1"/>
        <v>150.5</v>
      </c>
      <c r="F32" s="25">
        <f t="shared" si="3"/>
        <v>0.41</v>
      </c>
      <c r="G32" s="16"/>
    </row>
    <row r="33" spans="1:7" ht="15" customHeight="1">
      <c r="A33" s="23">
        <v>31</v>
      </c>
      <c r="B33" s="24" t="s">
        <v>44</v>
      </c>
      <c r="C33" s="34">
        <v>29108.7</v>
      </c>
      <c r="D33" s="26">
        <v>28956.5</v>
      </c>
      <c r="E33" s="35">
        <f t="shared" si="1"/>
        <v>-152.20000000000073</v>
      </c>
      <c r="F33" s="25">
        <f t="shared" si="3"/>
        <v>-0.52</v>
      </c>
      <c r="G33" s="16"/>
    </row>
    <row r="34" spans="1:7" ht="15.75">
      <c r="A34" s="23">
        <v>32</v>
      </c>
      <c r="B34" s="24" t="s">
        <v>30</v>
      </c>
      <c r="C34" s="34">
        <v>32328.5</v>
      </c>
      <c r="D34" s="26">
        <v>32343.8</v>
      </c>
      <c r="E34" s="35">
        <f t="shared" si="1"/>
        <v>15.299999999999272</v>
      </c>
      <c r="F34" s="25">
        <f t="shared" si="3"/>
        <v>0.05</v>
      </c>
      <c r="G34" s="16"/>
    </row>
    <row r="35" spans="1:7" ht="15.75">
      <c r="A35" s="23">
        <v>33</v>
      </c>
      <c r="B35" s="24" t="s">
        <v>31</v>
      </c>
      <c r="C35" s="34">
        <v>42474.7</v>
      </c>
      <c r="D35" s="26">
        <v>40233.3</v>
      </c>
      <c r="E35" s="35">
        <f t="shared" si="1"/>
        <v>-2241.399999999994</v>
      </c>
      <c r="F35" s="25">
        <f t="shared" si="3"/>
        <v>-5.28</v>
      </c>
      <c r="G35" s="16"/>
    </row>
    <row r="36" spans="1:7" ht="15.75">
      <c r="A36" s="23">
        <v>34</v>
      </c>
      <c r="B36" s="24" t="s">
        <v>32</v>
      </c>
      <c r="C36" s="34">
        <v>31639.8</v>
      </c>
      <c r="D36" s="26">
        <v>27875</v>
      </c>
      <c r="E36" s="35">
        <f t="shared" si="1"/>
        <v>-3764.7999999999993</v>
      </c>
      <c r="F36" s="25">
        <f t="shared" si="3"/>
        <v>-11.9</v>
      </c>
      <c r="G36" s="16"/>
    </row>
    <row r="37" spans="1:7" ht="18" customHeight="1">
      <c r="A37" s="23">
        <v>35</v>
      </c>
      <c r="B37" s="24" t="s">
        <v>45</v>
      </c>
      <c r="C37" s="34">
        <v>24917.8</v>
      </c>
      <c r="D37" s="26">
        <v>26785.7</v>
      </c>
      <c r="E37" s="35">
        <f t="shared" si="1"/>
        <v>1867.9000000000015</v>
      </c>
      <c r="F37" s="25">
        <f t="shared" si="3"/>
        <v>7.5</v>
      </c>
      <c r="G37" s="16"/>
    </row>
    <row r="38" spans="1:7" ht="15.75">
      <c r="A38" s="23">
        <v>36</v>
      </c>
      <c r="B38" s="24" t="s">
        <v>33</v>
      </c>
      <c r="C38" s="37"/>
      <c r="D38" s="36" t="s">
        <v>48</v>
      </c>
      <c r="E38" s="35"/>
      <c r="F38" s="25"/>
      <c r="G38" s="17"/>
    </row>
    <row r="39" spans="1:7" ht="15.75" customHeight="1">
      <c r="A39" s="23">
        <v>25</v>
      </c>
      <c r="B39" s="24" t="s">
        <v>46</v>
      </c>
      <c r="C39" s="37">
        <v>29317.9</v>
      </c>
      <c r="D39" s="26">
        <v>30083.3</v>
      </c>
      <c r="E39" s="35">
        <f>D39-C39</f>
        <v>765.3999999999978</v>
      </c>
      <c r="F39" s="25">
        <f>ROUND((E39/C39*100),2)</f>
        <v>2.61</v>
      </c>
      <c r="G39" s="16"/>
    </row>
    <row r="40" spans="1:7" ht="15.75">
      <c r="A40" s="23">
        <v>37</v>
      </c>
      <c r="B40" s="24" t="s">
        <v>34</v>
      </c>
      <c r="C40" s="37">
        <v>30159.5</v>
      </c>
      <c r="D40" s="26">
        <v>29228.6</v>
      </c>
      <c r="E40" s="35">
        <f t="shared" si="1"/>
        <v>-930.9000000000015</v>
      </c>
      <c r="F40" s="25">
        <f>ROUND((E40/C40*100),2)</f>
        <v>-3.09</v>
      </c>
      <c r="G40" s="16"/>
    </row>
    <row r="41" spans="1:7" ht="15.75">
      <c r="A41" s="23">
        <v>38</v>
      </c>
      <c r="B41" s="24" t="s">
        <v>35</v>
      </c>
      <c r="C41" s="37">
        <v>38232.6</v>
      </c>
      <c r="D41" s="26">
        <v>38578.1</v>
      </c>
      <c r="E41" s="35">
        <f t="shared" si="1"/>
        <v>345.5</v>
      </c>
      <c r="F41" s="25">
        <f>ROUND((E41/C41*100),2)</f>
        <v>0.9</v>
      </c>
      <c r="G41" s="16"/>
    </row>
    <row r="42" spans="1:7" ht="15.75">
      <c r="A42" s="23">
        <v>39</v>
      </c>
      <c r="B42" s="24" t="s">
        <v>36</v>
      </c>
      <c r="C42" s="34">
        <v>27495.2</v>
      </c>
      <c r="D42" s="26">
        <v>27500</v>
      </c>
      <c r="E42" s="35">
        <f t="shared" si="1"/>
        <v>4.799999999999272</v>
      </c>
      <c r="F42" s="25">
        <f>ROUND((E42/C42*100),2)</f>
        <v>0.02</v>
      </c>
      <c r="G42" s="16"/>
    </row>
    <row r="43" spans="1:7" ht="15.75">
      <c r="A43" s="23">
        <v>40</v>
      </c>
      <c r="B43" s="24" t="s">
        <v>37</v>
      </c>
      <c r="C43" s="37">
        <v>29408.3</v>
      </c>
      <c r="D43" s="26">
        <v>29412.8</v>
      </c>
      <c r="E43" s="35">
        <f t="shared" si="1"/>
        <v>4.5</v>
      </c>
      <c r="F43" s="25">
        <f>ROUND((E43/C43*100),2)</f>
        <v>0.02</v>
      </c>
      <c r="G43" s="16"/>
    </row>
    <row r="44" spans="1:7" ht="15.75">
      <c r="A44" s="23">
        <v>41</v>
      </c>
      <c r="B44" s="24" t="s">
        <v>38</v>
      </c>
      <c r="C44" s="37"/>
      <c r="D44" s="36" t="s">
        <v>48</v>
      </c>
      <c r="E44" s="35"/>
      <c r="F44" s="25"/>
      <c r="G44" s="17"/>
    </row>
    <row r="45" spans="1:7" ht="15" customHeight="1">
      <c r="A45" s="23">
        <v>42</v>
      </c>
      <c r="B45" s="24" t="s">
        <v>39</v>
      </c>
      <c r="C45" s="37">
        <v>20219.1</v>
      </c>
      <c r="D45" s="26">
        <v>20496.1</v>
      </c>
      <c r="E45" s="35">
        <f t="shared" si="1"/>
        <v>277</v>
      </c>
      <c r="F45" s="25">
        <f>ROUND((E45/C45*100),2)</f>
        <v>1.37</v>
      </c>
      <c r="G45" s="16"/>
    </row>
    <row r="46" spans="1:7" ht="15.75">
      <c r="A46" s="23">
        <v>43</v>
      </c>
      <c r="B46" s="24" t="s">
        <v>40</v>
      </c>
      <c r="C46" s="37">
        <v>25198.8</v>
      </c>
      <c r="D46" s="26">
        <v>30628</v>
      </c>
      <c r="E46" s="38">
        <f t="shared" si="1"/>
        <v>5429.200000000001</v>
      </c>
      <c r="F46" s="39">
        <f>ROUND((E46/C46*100),2)</f>
        <v>21.55</v>
      </c>
      <c r="G46" s="16"/>
    </row>
    <row r="47" spans="1:7" ht="19.5" customHeight="1">
      <c r="A47" s="23">
        <v>44</v>
      </c>
      <c r="B47" s="24" t="s">
        <v>41</v>
      </c>
      <c r="C47" s="37">
        <v>35343.7</v>
      </c>
      <c r="D47" s="26">
        <v>36747.5</v>
      </c>
      <c r="E47" s="35">
        <f t="shared" si="1"/>
        <v>1403.800000000003</v>
      </c>
      <c r="F47" s="25">
        <f>ROUND((E47/C47*100),2)</f>
        <v>3.97</v>
      </c>
      <c r="G47" s="16"/>
    </row>
    <row r="48" spans="1:6" ht="20.25" customHeight="1">
      <c r="A48" s="27"/>
      <c r="B48" s="28"/>
      <c r="C48" s="27"/>
      <c r="D48" s="29"/>
      <c r="E48" s="40"/>
      <c r="F48" s="33"/>
    </row>
    <row r="49" spans="1:6" ht="16.5" customHeight="1">
      <c r="A49" s="27"/>
      <c r="B49" s="48" t="s">
        <v>53</v>
      </c>
      <c r="C49" s="48"/>
      <c r="D49" s="41"/>
      <c r="E49" s="42"/>
      <c r="F49" s="43"/>
    </row>
    <row r="50" spans="1:6" ht="14.25" customHeight="1">
      <c r="A50" s="7"/>
      <c r="B50" s="49" t="s">
        <v>54</v>
      </c>
      <c r="C50" s="50"/>
      <c r="D50" s="8"/>
      <c r="E50" s="9"/>
      <c r="F50" s="9"/>
    </row>
    <row r="51" spans="1:6" ht="15.75">
      <c r="A51" s="4"/>
      <c r="B51" s="4"/>
      <c r="C51" s="4"/>
      <c r="D51" s="13"/>
      <c r="E51" s="4"/>
      <c r="F51" s="4"/>
    </row>
    <row r="52" spans="4:7" s="4" customFormat="1" ht="6" customHeight="1">
      <c r="D52" s="13"/>
      <c r="G52" s="18"/>
    </row>
    <row r="53" spans="1:7" s="4" customFormat="1" ht="14.25" customHeight="1">
      <c r="A53" s="6"/>
      <c r="B53" s="6"/>
      <c r="C53" s="6"/>
      <c r="D53" s="10"/>
      <c r="E53" s="6"/>
      <c r="F53" s="6"/>
      <c r="G53" s="18"/>
    </row>
    <row r="54" spans="1:7" s="5" customFormat="1" ht="16.5" customHeight="1">
      <c r="A54" s="11"/>
      <c r="B54" s="47"/>
      <c r="C54" s="47"/>
      <c r="D54" s="47"/>
      <c r="E54" s="12"/>
      <c r="F54" s="12"/>
      <c r="G54" s="19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4" dxfId="0" operator="equal" stopIfTrue="1">
      <formula>#REF!</formula>
    </cfRule>
  </conditionalFormatting>
  <conditionalFormatting sqref="C4:C37 D44 D38 D28 D10:D11 D17 D19 D21">
    <cfRule type="cellIs" priority="11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54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6" width="10.75390625" style="1" customWidth="1"/>
    <col min="7" max="16384" width="9.125" style="1" customWidth="1"/>
  </cols>
  <sheetData>
    <row r="1" spans="1:6" ht="66" customHeight="1">
      <c r="A1" s="46" t="s">
        <v>50</v>
      </c>
      <c r="B1" s="46"/>
      <c r="C1" s="46"/>
      <c r="D1" s="46"/>
      <c r="E1" s="46"/>
      <c r="F1" s="46"/>
    </row>
    <row r="2" spans="1:6" ht="19.5" customHeight="1">
      <c r="A2" s="27"/>
      <c r="B2" s="27"/>
      <c r="C2" s="30"/>
      <c r="D2" s="31"/>
      <c r="E2" s="27"/>
      <c r="F2" s="27"/>
    </row>
    <row r="3" spans="1:6" s="3" customFormat="1" ht="76.5" customHeight="1">
      <c r="A3" s="21" t="s">
        <v>0</v>
      </c>
      <c r="B3" s="21" t="s">
        <v>1</v>
      </c>
      <c r="C3" s="22" t="s">
        <v>52</v>
      </c>
      <c r="D3" s="22" t="s">
        <v>49</v>
      </c>
      <c r="E3" s="32" t="s">
        <v>2</v>
      </c>
      <c r="F3" s="32" t="s">
        <v>3</v>
      </c>
    </row>
    <row r="4" spans="1:6" ht="15.75">
      <c r="A4" s="23">
        <v>1</v>
      </c>
      <c r="B4" s="24" t="s">
        <v>4</v>
      </c>
      <c r="C4" s="34">
        <v>31168.4</v>
      </c>
      <c r="D4" s="26">
        <v>36900</v>
      </c>
      <c r="E4" s="35">
        <f>D4-C4</f>
        <v>5731.5999999999985</v>
      </c>
      <c r="F4" s="25">
        <f>ROUND((E4/C4*100),2)</f>
        <v>18.39</v>
      </c>
    </row>
    <row r="5" spans="1:6" ht="15.75">
      <c r="A5" s="23">
        <v>2</v>
      </c>
      <c r="B5" s="24" t="s">
        <v>5</v>
      </c>
      <c r="C5" s="34">
        <v>38072.1</v>
      </c>
      <c r="D5" s="26">
        <v>41100</v>
      </c>
      <c r="E5" s="35">
        <f aca="true" t="shared" si="0" ref="E5:E47">D5-C5</f>
        <v>3027.9000000000015</v>
      </c>
      <c r="F5" s="25">
        <f aca="true" t="shared" si="1" ref="F5:F47">ROUND((E5/C5*100),2)</f>
        <v>7.95</v>
      </c>
    </row>
    <row r="6" spans="1:6" ht="15.75">
      <c r="A6" s="23">
        <v>3</v>
      </c>
      <c r="B6" s="24" t="s">
        <v>6</v>
      </c>
      <c r="C6" s="34">
        <v>26702</v>
      </c>
      <c r="D6" s="26">
        <v>26529.4</v>
      </c>
      <c r="E6" s="35">
        <f t="shared" si="0"/>
        <v>-172.59999999999854</v>
      </c>
      <c r="F6" s="25">
        <f t="shared" si="1"/>
        <v>-0.65</v>
      </c>
    </row>
    <row r="7" spans="1:6" ht="16.5" customHeight="1">
      <c r="A7" s="23">
        <v>4</v>
      </c>
      <c r="B7" s="24" t="s">
        <v>42</v>
      </c>
      <c r="C7" s="34">
        <v>31537.6</v>
      </c>
      <c r="D7" s="26">
        <v>31550</v>
      </c>
      <c r="E7" s="35">
        <f t="shared" si="0"/>
        <v>12.400000000001455</v>
      </c>
      <c r="F7" s="25">
        <f t="shared" si="1"/>
        <v>0.04</v>
      </c>
    </row>
    <row r="8" spans="1:6" ht="15.75">
      <c r="A8" s="23">
        <v>5</v>
      </c>
      <c r="B8" s="24" t="s">
        <v>7</v>
      </c>
      <c r="C8" s="34">
        <v>31124.2</v>
      </c>
      <c r="D8" s="26">
        <v>33294.4</v>
      </c>
      <c r="E8" s="35">
        <f t="shared" si="0"/>
        <v>2170.2000000000007</v>
      </c>
      <c r="F8" s="25">
        <f t="shared" si="1"/>
        <v>6.97</v>
      </c>
    </row>
    <row r="9" spans="1:6" ht="15.75">
      <c r="A9" s="23">
        <v>6</v>
      </c>
      <c r="B9" s="24" t="s">
        <v>8</v>
      </c>
      <c r="C9" s="34">
        <v>29053.2</v>
      </c>
      <c r="D9" s="26">
        <v>18264.7</v>
      </c>
      <c r="E9" s="35">
        <f t="shared" si="0"/>
        <v>-10788.5</v>
      </c>
      <c r="F9" s="25">
        <f t="shared" si="1"/>
        <v>-37.13</v>
      </c>
    </row>
    <row r="10" spans="1:6" ht="15.75">
      <c r="A10" s="23">
        <v>7</v>
      </c>
      <c r="B10" s="24" t="s">
        <v>9</v>
      </c>
      <c r="C10" s="34"/>
      <c r="D10" s="36" t="s">
        <v>48</v>
      </c>
      <c r="E10" s="35"/>
      <c r="F10" s="25"/>
    </row>
    <row r="11" spans="1:6" ht="15.75">
      <c r="A11" s="23">
        <v>8</v>
      </c>
      <c r="B11" s="24" t="s">
        <v>10</v>
      </c>
      <c r="C11" s="34"/>
      <c r="D11" s="36" t="s">
        <v>48</v>
      </c>
      <c r="E11" s="35"/>
      <c r="F11" s="25"/>
    </row>
    <row r="12" spans="1:6" ht="15.75">
      <c r="A12" s="23">
        <v>9</v>
      </c>
      <c r="B12" s="24" t="s">
        <v>11</v>
      </c>
      <c r="C12" s="34">
        <v>29936.4</v>
      </c>
      <c r="D12" s="26">
        <v>28800</v>
      </c>
      <c r="E12" s="35">
        <f t="shared" si="0"/>
        <v>-1136.4000000000015</v>
      </c>
      <c r="F12" s="25">
        <f t="shared" si="1"/>
        <v>-3.8</v>
      </c>
    </row>
    <row r="13" spans="1:6" ht="15.75">
      <c r="A13" s="23">
        <v>10</v>
      </c>
      <c r="B13" s="24" t="s">
        <v>12</v>
      </c>
      <c r="C13" s="34">
        <v>31769.3</v>
      </c>
      <c r="D13" s="26">
        <v>32025</v>
      </c>
      <c r="E13" s="35">
        <f t="shared" si="0"/>
        <v>255.70000000000073</v>
      </c>
      <c r="F13" s="25">
        <f t="shared" si="1"/>
        <v>0.8</v>
      </c>
    </row>
    <row r="14" spans="1:6" ht="17.25" customHeight="1">
      <c r="A14" s="23">
        <v>11</v>
      </c>
      <c r="B14" s="24" t="s">
        <v>43</v>
      </c>
      <c r="C14" s="34">
        <v>30906.4</v>
      </c>
      <c r="D14" s="26">
        <v>32421.9</v>
      </c>
      <c r="E14" s="35">
        <f t="shared" si="0"/>
        <v>1515.5</v>
      </c>
      <c r="F14" s="25">
        <f t="shared" si="1"/>
        <v>4.9</v>
      </c>
    </row>
    <row r="15" spans="1:6" ht="15.75">
      <c r="A15" s="23">
        <v>12</v>
      </c>
      <c r="B15" s="24" t="s">
        <v>13</v>
      </c>
      <c r="C15" s="34">
        <v>23703</v>
      </c>
      <c r="D15" s="26">
        <v>26139.8</v>
      </c>
      <c r="E15" s="35">
        <f t="shared" si="0"/>
        <v>2436.7999999999993</v>
      </c>
      <c r="F15" s="25">
        <f t="shared" si="1"/>
        <v>10.28</v>
      </c>
    </row>
    <row r="16" spans="1:6" ht="15.75">
      <c r="A16" s="23">
        <v>13</v>
      </c>
      <c r="B16" s="24" t="s">
        <v>14</v>
      </c>
      <c r="C16" s="34">
        <v>28505</v>
      </c>
      <c r="D16" s="26">
        <v>28500</v>
      </c>
      <c r="E16" s="35">
        <f t="shared" si="0"/>
        <v>-5</v>
      </c>
      <c r="F16" s="25">
        <f t="shared" si="1"/>
        <v>-0.02</v>
      </c>
    </row>
    <row r="17" spans="1:6" ht="15.75">
      <c r="A17" s="23">
        <v>14</v>
      </c>
      <c r="B17" s="24" t="s">
        <v>15</v>
      </c>
      <c r="C17" s="34"/>
      <c r="D17" s="36" t="s">
        <v>48</v>
      </c>
      <c r="E17" s="35"/>
      <c r="F17" s="25"/>
    </row>
    <row r="18" spans="1:6" ht="15.75">
      <c r="A18" s="23">
        <v>15</v>
      </c>
      <c r="B18" s="24" t="s">
        <v>16</v>
      </c>
      <c r="C18" s="34">
        <v>27574.6</v>
      </c>
      <c r="D18" s="26">
        <v>28320</v>
      </c>
      <c r="E18" s="35">
        <f t="shared" si="0"/>
        <v>745.4000000000015</v>
      </c>
      <c r="F18" s="25">
        <f t="shared" si="1"/>
        <v>2.7</v>
      </c>
    </row>
    <row r="19" spans="1:6" ht="15.75">
      <c r="A19" s="23">
        <v>16</v>
      </c>
      <c r="B19" s="24" t="s">
        <v>17</v>
      </c>
      <c r="C19" s="34"/>
      <c r="D19" s="36" t="s">
        <v>48</v>
      </c>
      <c r="E19" s="35"/>
      <c r="F19" s="25"/>
    </row>
    <row r="20" spans="1:6" ht="15.75">
      <c r="A20" s="23">
        <v>17</v>
      </c>
      <c r="B20" s="24" t="s">
        <v>18</v>
      </c>
      <c r="C20" s="34">
        <v>27569.1</v>
      </c>
      <c r="D20" s="26">
        <v>30763.6</v>
      </c>
      <c r="E20" s="35">
        <f t="shared" si="0"/>
        <v>3194.5</v>
      </c>
      <c r="F20" s="25">
        <f t="shared" si="1"/>
        <v>11.59</v>
      </c>
    </row>
    <row r="21" spans="1:6" ht="15.75">
      <c r="A21" s="23">
        <v>18</v>
      </c>
      <c r="B21" s="24" t="s">
        <v>19</v>
      </c>
      <c r="C21" s="34"/>
      <c r="D21" s="36" t="s">
        <v>48</v>
      </c>
      <c r="E21" s="35"/>
      <c r="F21" s="25"/>
    </row>
    <row r="22" spans="1:6" ht="15.75">
      <c r="A22" s="23">
        <v>19</v>
      </c>
      <c r="B22" s="24" t="s">
        <v>20</v>
      </c>
      <c r="C22" s="34">
        <v>27092.4</v>
      </c>
      <c r="D22" s="26">
        <v>27566.7</v>
      </c>
      <c r="E22" s="35">
        <f t="shared" si="0"/>
        <v>474.2999999999993</v>
      </c>
      <c r="F22" s="25">
        <f t="shared" si="1"/>
        <v>1.75</v>
      </c>
    </row>
    <row r="23" spans="1:6" ht="15.75">
      <c r="A23" s="23">
        <v>20</v>
      </c>
      <c r="B23" s="24" t="s">
        <v>21</v>
      </c>
      <c r="C23" s="34">
        <v>28390.1</v>
      </c>
      <c r="D23" s="26">
        <v>28400</v>
      </c>
      <c r="E23" s="35">
        <f t="shared" si="0"/>
        <v>9.900000000001455</v>
      </c>
      <c r="F23" s="25">
        <f t="shared" si="1"/>
        <v>0.03</v>
      </c>
    </row>
    <row r="24" spans="1:6" ht="15.75">
      <c r="A24" s="23">
        <v>21</v>
      </c>
      <c r="B24" s="24" t="s">
        <v>22</v>
      </c>
      <c r="C24" s="34">
        <v>29217.4</v>
      </c>
      <c r="D24" s="26">
        <v>31406.6</v>
      </c>
      <c r="E24" s="35">
        <f t="shared" si="0"/>
        <v>2189.199999999997</v>
      </c>
      <c r="F24" s="25">
        <f t="shared" si="1"/>
        <v>7.49</v>
      </c>
    </row>
    <row r="25" spans="1:6" ht="15.75">
      <c r="A25" s="23">
        <v>22</v>
      </c>
      <c r="B25" s="24" t="s">
        <v>23</v>
      </c>
      <c r="C25" s="34">
        <v>26845.9</v>
      </c>
      <c r="D25" s="26">
        <v>26846.4</v>
      </c>
      <c r="E25" s="35">
        <f t="shared" si="0"/>
        <v>0.5</v>
      </c>
      <c r="F25" s="25">
        <f t="shared" si="1"/>
        <v>0</v>
      </c>
    </row>
    <row r="26" spans="1:6" ht="15.75">
      <c r="A26" s="23">
        <v>23</v>
      </c>
      <c r="B26" s="24" t="s">
        <v>24</v>
      </c>
      <c r="C26" s="34">
        <v>29031.2</v>
      </c>
      <c r="D26" s="26">
        <v>29040</v>
      </c>
      <c r="E26" s="35">
        <f t="shared" si="0"/>
        <v>8.799999999999272</v>
      </c>
      <c r="F26" s="25">
        <f t="shared" si="1"/>
        <v>0.03</v>
      </c>
    </row>
    <row r="27" spans="1:6" ht="15.75">
      <c r="A27" s="23">
        <v>24</v>
      </c>
      <c r="B27" s="24" t="s">
        <v>25</v>
      </c>
      <c r="C27" s="34">
        <v>29999.9</v>
      </c>
      <c r="D27" s="26">
        <v>30000</v>
      </c>
      <c r="E27" s="35">
        <f t="shared" si="0"/>
        <v>0.09999999999854481</v>
      </c>
      <c r="F27" s="25">
        <f t="shared" si="1"/>
        <v>0</v>
      </c>
    </row>
    <row r="28" spans="1:6" ht="15.75">
      <c r="A28" s="23">
        <v>26</v>
      </c>
      <c r="B28" s="24" t="s">
        <v>26</v>
      </c>
      <c r="C28" s="34"/>
      <c r="D28" s="36" t="s">
        <v>48</v>
      </c>
      <c r="E28" s="35"/>
      <c r="F28" s="25"/>
    </row>
    <row r="29" spans="1:6" ht="15.75">
      <c r="A29" s="23">
        <v>27</v>
      </c>
      <c r="B29" s="24" t="s">
        <v>47</v>
      </c>
      <c r="C29" s="34">
        <v>31556.2</v>
      </c>
      <c r="D29" s="26">
        <v>31600</v>
      </c>
      <c r="E29" s="35">
        <f t="shared" si="0"/>
        <v>43.79999999999927</v>
      </c>
      <c r="F29" s="25">
        <f t="shared" si="1"/>
        <v>0.14</v>
      </c>
    </row>
    <row r="30" spans="1:6" ht="15.75">
      <c r="A30" s="23">
        <v>28</v>
      </c>
      <c r="B30" s="24" t="s">
        <v>27</v>
      </c>
      <c r="C30" s="34">
        <v>26831.2</v>
      </c>
      <c r="D30" s="26">
        <v>32442.3</v>
      </c>
      <c r="E30" s="35">
        <f t="shared" si="0"/>
        <v>5611.0999999999985</v>
      </c>
      <c r="F30" s="25">
        <f t="shared" si="1"/>
        <v>20.91</v>
      </c>
    </row>
    <row r="31" spans="1:6" ht="15.75">
      <c r="A31" s="23">
        <v>29</v>
      </c>
      <c r="B31" s="24" t="s">
        <v>28</v>
      </c>
      <c r="C31" s="34">
        <v>23008.9</v>
      </c>
      <c r="D31" s="26">
        <v>23023.8</v>
      </c>
      <c r="E31" s="35">
        <f t="shared" si="0"/>
        <v>14.899999999997817</v>
      </c>
      <c r="F31" s="25">
        <f t="shared" si="1"/>
        <v>0.06</v>
      </c>
    </row>
    <row r="32" spans="1:6" ht="15.75">
      <c r="A32" s="23">
        <v>30</v>
      </c>
      <c r="B32" s="24" t="s">
        <v>29</v>
      </c>
      <c r="C32" s="34">
        <v>32416.7</v>
      </c>
      <c r="D32" s="26">
        <v>32418.1</v>
      </c>
      <c r="E32" s="35">
        <f t="shared" si="0"/>
        <v>1.3999999999978172</v>
      </c>
      <c r="F32" s="25">
        <f t="shared" si="1"/>
        <v>0</v>
      </c>
    </row>
    <row r="33" spans="1:6" ht="15" customHeight="1">
      <c r="A33" s="23">
        <v>31</v>
      </c>
      <c r="B33" s="24" t="s">
        <v>44</v>
      </c>
      <c r="C33" s="34">
        <v>29108.7</v>
      </c>
      <c r="D33" s="26">
        <v>28956.5</v>
      </c>
      <c r="E33" s="35">
        <f t="shared" si="0"/>
        <v>-152.20000000000073</v>
      </c>
      <c r="F33" s="25">
        <f t="shared" si="1"/>
        <v>-0.52</v>
      </c>
    </row>
    <row r="34" spans="1:6" ht="15.75">
      <c r="A34" s="23">
        <v>32</v>
      </c>
      <c r="B34" s="24" t="s">
        <v>30</v>
      </c>
      <c r="C34" s="34">
        <v>29664.6</v>
      </c>
      <c r="D34" s="26">
        <v>29843.8</v>
      </c>
      <c r="E34" s="35">
        <f t="shared" si="0"/>
        <v>179.20000000000073</v>
      </c>
      <c r="F34" s="25">
        <f t="shared" si="1"/>
        <v>0.6</v>
      </c>
    </row>
    <row r="35" spans="1:6" ht="15.75">
      <c r="A35" s="23">
        <v>33</v>
      </c>
      <c r="B35" s="24" t="s">
        <v>31</v>
      </c>
      <c r="C35" s="34">
        <v>39355.8</v>
      </c>
      <c r="D35" s="26">
        <v>36300</v>
      </c>
      <c r="E35" s="35">
        <f t="shared" si="0"/>
        <v>-3055.800000000003</v>
      </c>
      <c r="F35" s="25">
        <f t="shared" si="1"/>
        <v>-7.76</v>
      </c>
    </row>
    <row r="36" spans="1:6" ht="15.75">
      <c r="A36" s="23">
        <v>34</v>
      </c>
      <c r="B36" s="24" t="s">
        <v>32</v>
      </c>
      <c r="C36" s="34">
        <v>28564</v>
      </c>
      <c r="D36" s="26">
        <v>26750</v>
      </c>
      <c r="E36" s="35">
        <f t="shared" si="0"/>
        <v>-1814</v>
      </c>
      <c r="F36" s="25">
        <f t="shared" si="1"/>
        <v>-6.35</v>
      </c>
    </row>
    <row r="37" spans="1:6" ht="18" customHeight="1">
      <c r="A37" s="23">
        <v>35</v>
      </c>
      <c r="B37" s="24" t="s">
        <v>45</v>
      </c>
      <c r="C37" s="34">
        <v>24917.8</v>
      </c>
      <c r="D37" s="26">
        <v>26785.7</v>
      </c>
      <c r="E37" s="35">
        <f t="shared" si="0"/>
        <v>1867.9000000000015</v>
      </c>
      <c r="F37" s="25">
        <f t="shared" si="1"/>
        <v>7.5</v>
      </c>
    </row>
    <row r="38" spans="1:6" ht="15.75">
      <c r="A38" s="23">
        <v>36</v>
      </c>
      <c r="B38" s="24" t="s">
        <v>33</v>
      </c>
      <c r="C38" s="37"/>
      <c r="D38" s="36" t="s">
        <v>48</v>
      </c>
      <c r="E38" s="35"/>
      <c r="F38" s="25"/>
    </row>
    <row r="39" spans="1:6" ht="15.75" customHeight="1">
      <c r="A39" s="23">
        <v>25</v>
      </c>
      <c r="B39" s="24" t="s">
        <v>46</v>
      </c>
      <c r="C39" s="34">
        <v>29317.9</v>
      </c>
      <c r="D39" s="26">
        <v>30083.3</v>
      </c>
      <c r="E39" s="35">
        <f t="shared" si="0"/>
        <v>765.3999999999978</v>
      </c>
      <c r="F39" s="25">
        <f t="shared" si="1"/>
        <v>2.61</v>
      </c>
    </row>
    <row r="40" spans="1:6" ht="15.75">
      <c r="A40" s="23">
        <v>37</v>
      </c>
      <c r="B40" s="24" t="s">
        <v>34</v>
      </c>
      <c r="C40" s="37">
        <v>27563.8</v>
      </c>
      <c r="D40" s="26">
        <v>27557.1</v>
      </c>
      <c r="E40" s="35">
        <f t="shared" si="0"/>
        <v>-6.700000000000728</v>
      </c>
      <c r="F40" s="25">
        <f t="shared" si="1"/>
        <v>-0.02</v>
      </c>
    </row>
    <row r="41" spans="1:6" ht="15.75">
      <c r="A41" s="23">
        <v>38</v>
      </c>
      <c r="B41" s="24" t="s">
        <v>35</v>
      </c>
      <c r="C41" s="37">
        <v>34466.6</v>
      </c>
      <c r="D41" s="26">
        <v>33695.3</v>
      </c>
      <c r="E41" s="35">
        <f t="shared" si="0"/>
        <v>-771.2999999999956</v>
      </c>
      <c r="F41" s="25">
        <f t="shared" si="1"/>
        <v>-2.24</v>
      </c>
    </row>
    <row r="42" spans="1:6" s="20" customFormat="1" ht="15.75">
      <c r="A42" s="23">
        <v>39</v>
      </c>
      <c r="B42" s="24" t="s">
        <v>36</v>
      </c>
      <c r="C42" s="34">
        <v>27495.5</v>
      </c>
      <c r="D42" s="26">
        <v>27500</v>
      </c>
      <c r="E42" s="35">
        <f t="shared" si="0"/>
        <v>4.5</v>
      </c>
      <c r="F42" s="25">
        <f t="shared" si="1"/>
        <v>0.02</v>
      </c>
    </row>
    <row r="43" spans="1:6" ht="15.75">
      <c r="A43" s="23">
        <v>40</v>
      </c>
      <c r="B43" s="24" t="s">
        <v>37</v>
      </c>
      <c r="C43" s="37">
        <v>29408.3</v>
      </c>
      <c r="D43" s="26">
        <v>29412.8</v>
      </c>
      <c r="E43" s="35">
        <f t="shared" si="0"/>
        <v>4.5</v>
      </c>
      <c r="F43" s="25">
        <f t="shared" si="1"/>
        <v>0.02</v>
      </c>
    </row>
    <row r="44" spans="1:6" ht="15.75">
      <c r="A44" s="23">
        <v>41</v>
      </c>
      <c r="B44" s="24" t="s">
        <v>38</v>
      </c>
      <c r="C44" s="37"/>
      <c r="D44" s="36" t="s">
        <v>48</v>
      </c>
      <c r="E44" s="35"/>
      <c r="F44" s="25"/>
    </row>
    <row r="45" spans="1:6" ht="15" customHeight="1">
      <c r="A45" s="23">
        <v>42</v>
      </c>
      <c r="B45" s="24" t="s">
        <v>39</v>
      </c>
      <c r="C45" s="37">
        <v>20219.1</v>
      </c>
      <c r="D45" s="26">
        <v>20496.1</v>
      </c>
      <c r="E45" s="35">
        <f t="shared" si="0"/>
        <v>277</v>
      </c>
      <c r="F45" s="25">
        <f t="shared" si="1"/>
        <v>1.37</v>
      </c>
    </row>
    <row r="46" spans="1:6" ht="15.75">
      <c r="A46" s="23">
        <v>43</v>
      </c>
      <c r="B46" s="24" t="s">
        <v>40</v>
      </c>
      <c r="C46" s="37">
        <v>25198.8</v>
      </c>
      <c r="D46" s="26">
        <v>30628</v>
      </c>
      <c r="E46" s="35">
        <f t="shared" si="0"/>
        <v>5429.200000000001</v>
      </c>
      <c r="F46" s="25">
        <f t="shared" si="1"/>
        <v>21.55</v>
      </c>
    </row>
    <row r="47" spans="1:6" ht="15.75">
      <c r="A47" s="23">
        <v>44</v>
      </c>
      <c r="B47" s="24" t="s">
        <v>41</v>
      </c>
      <c r="C47" s="37">
        <v>35273.5</v>
      </c>
      <c r="D47" s="26">
        <v>36672.8</v>
      </c>
      <c r="E47" s="35">
        <f t="shared" si="0"/>
        <v>1399.300000000003</v>
      </c>
      <c r="F47" s="25">
        <f t="shared" si="1"/>
        <v>3.97</v>
      </c>
    </row>
    <row r="48" spans="1:6" ht="20.25" customHeight="1">
      <c r="A48" s="27"/>
      <c r="B48" s="28"/>
      <c r="C48" s="27"/>
      <c r="D48" s="29"/>
      <c r="E48" s="40"/>
      <c r="F48" s="33"/>
    </row>
    <row r="49" spans="1:6" ht="17.25" customHeight="1">
      <c r="A49" s="27"/>
      <c r="B49" s="48" t="s">
        <v>53</v>
      </c>
      <c r="C49" s="48"/>
      <c r="D49" s="44"/>
      <c r="E49" s="42"/>
      <c r="F49" s="43"/>
    </row>
    <row r="50" spans="1:6" ht="14.25" customHeight="1">
      <c r="A50" s="27"/>
      <c r="B50" s="49" t="s">
        <v>54</v>
      </c>
      <c r="C50" s="50"/>
      <c r="D50" s="29"/>
      <c r="E50" s="45"/>
      <c r="F50" s="45"/>
    </row>
    <row r="51" spans="1:6" ht="15.75">
      <c r="A51" s="4"/>
      <c r="B51" s="4"/>
      <c r="C51" s="4"/>
      <c r="D51" s="13"/>
      <c r="E51" s="4"/>
      <c r="F51" s="4"/>
    </row>
    <row r="52" s="4" customFormat="1" ht="6" customHeight="1">
      <c r="D52" s="13"/>
    </row>
    <row r="53" spans="1:6" s="4" customFormat="1" ht="14.25" customHeight="1">
      <c r="A53" s="6"/>
      <c r="B53" s="6"/>
      <c r="C53" s="6"/>
      <c r="D53" s="10"/>
      <c r="E53" s="6"/>
      <c r="F53" s="6"/>
    </row>
    <row r="54" spans="1:6" s="5" customFormat="1" ht="16.5" customHeight="1">
      <c r="A54" s="11"/>
      <c r="B54" s="47"/>
      <c r="C54" s="47"/>
      <c r="D54" s="47"/>
      <c r="E54" s="12"/>
      <c r="F54" s="12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6" dxfId="0" operator="equal" stopIfTrue="1">
      <formula>#REF!</formula>
    </cfRule>
  </conditionalFormatting>
  <conditionalFormatting sqref="C4:C37 D10:D11 D17 D19 D21 D28 D38 D44">
    <cfRule type="cellIs" priority="113" dxfId="0" operator="equal" stopIfTrue="1">
      <formula>#REF!</formula>
    </cfRule>
  </conditionalFormatting>
  <conditionalFormatting sqref="C39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2022-02-08T08:19:31Z</cp:lastPrinted>
  <dcterms:created xsi:type="dcterms:W3CDTF">2014-05-21T12:48:23Z</dcterms:created>
  <dcterms:modified xsi:type="dcterms:W3CDTF">2022-04-04T08:03:57Z</dcterms:modified>
  <cp:category/>
  <cp:version/>
  <cp:contentType/>
  <cp:contentStatus/>
</cp:coreProperties>
</file>